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评审结果" sheetId="4" r:id="rId1"/>
    <sheet name="裁判一" sheetId="2" r:id="rId2"/>
    <sheet name="裁判二" sheetId="1" r:id="rId3"/>
    <sheet name="裁判三" sheetId="3" r:id="rId4"/>
  </sheets>
  <definedNames>
    <definedName name="_xlnm._FilterDatabase" localSheetId="0" hidden="1">评审结果!$G$1:$G$13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<sst xmlns="http://schemas.openxmlformats.org/spreadsheetml/2006/main" count="216" uniqueCount="103">
  <si>
    <t>序号</t>
  </si>
  <si>
    <t>学院</t>
  </si>
  <si>
    <t>姓名 / 作品名</t>
  </si>
  <si>
    <t>专业</t>
  </si>
  <si>
    <t>评审分</t>
  </si>
  <si>
    <t>扣分</t>
  </si>
  <si>
    <t>最终分</t>
  </si>
  <si>
    <t>评审意见</t>
  </si>
  <si>
    <t>广播电视学院</t>
  </si>
  <si>
    <t>《白族三道茶》</t>
  </si>
  <si>
    <t>1.技能实操与成果佐证不足：项目核心技能环节未展示实操画面、落地成果及可视化验证材料，仅以纯文字进行表述，缺乏可核验的实操依据与成果支撑，内容真实性、落地性验证不足。
2.数据表现薄弱且整改措施缺失：项目运营数据未达预期、表现欠佳，且未针对数据短板制定针对性、可落地的优化解决方案，数据复盘与问题解决能力体现不充分。
3.传播成效与矩阵运营无实证：未呈现多平台矩阵运营的真实数据、作品传播效果及落地转化成果，仅依靠口头描述，无客观数据、后台截图等实证材料支撑传播成效。
4.技术应用与现场讲解规范性不足：技术应用仅停留在基础操作层面，深度融合与创新应用不足；现场讲解表述口语化、逻辑衔接不畅、重点不突出，讲解专业性与规范性有待提升。</t>
  </si>
  <si>
    <t>李峻达-可比克非遗</t>
  </si>
  <si>
    <t>广播影视节目制作</t>
  </si>
  <si>
    <t>1.项目有一定价值，有直播技能加入，难度较其他项目大。
2. 核心技能操作展示清晰，执行较为流畅，基础技能完成度较好；
2.在技能应用深度、创新落地性方面有待进一步提升，整体打磨不足；
3.视频作品整体内容质量有待提升；直播环节展示不完整。</t>
  </si>
  <si>
    <t>王馨-乐虎</t>
  </si>
  <si>
    <t>1.项目新媒体品牌传播全流程核心技能展示完整，技能覆盖全面，基础实操能力扎实；
2.创新实现AI 技术与真人实拍、虚拟直播深度融合，贴合行业数字化发展趋势，技术应用贴合岗位实战需求；
3.现场讲解专业度不足，重点内容呈现不够突出；
4.作品整体质量有待优化。</t>
  </si>
  <si>
    <t>李雪娇-云南起义</t>
  </si>
  <si>
    <t>融媒体技术与运营</t>
  </si>
  <si>
    <t>1.视频展示未聚焦项目核心技能点实操演示与成果可视化呈现，仅以口播念稿为主，技能实操展示与落地成果验证严重缺失；
2.项目商业价值、创新创意均无有效体现，未呈现商业落地逻辑、创新思路及创新成效，核心竞争力不足；
3.技术应用仅停留在基础操作层面，深度应用与融合创新不足；现场讲解表达不规范，专业性、逻辑性与重点呈现能力有待提升。</t>
  </si>
  <si>
    <t>吴思贤-长征精神</t>
  </si>
  <si>
    <t>无成绩</t>
  </si>
  <si>
    <t>音乐学院 + 广电学院</t>
  </si>
  <si>
    <t>王柳斯瞳-飞行员</t>
  </si>
  <si>
    <t>录音技术与艺术、播音主持</t>
  </si>
  <si>
    <t>1.作品成片的配音处理与后期制作环节表现优质，制作工艺精良，视听呈现效果较好。
2.视频讲解未聚焦项目核心技能实操演示，核心技能点偏少，项目应用价值、创新创意未得到有效体现，竞赛吃亏。
3.现实主义题材，为什么要设定在未来呢？拉远了与当下生活的距离。
4.有少量宗教，甚至迷信内容，风险高。</t>
  </si>
  <si>
    <t>云南文化艺术职业学院</t>
  </si>
  <si>
    <t>李罗分-朱德足迹</t>
  </si>
  <si>
    <t>1.项目多项核心技能未展示实操画面与落地成果，仅以纯文字进行描述，缺乏可视化实证材料，内容真实性与落地性无法有效验证；
2.作品整体制作质量欠佳，作品数据不佳，且未针对数据短板提出有效解决方案，数据复盘与问题改进能力不足；
3.技术应用仅停留在基础操作层面，深度应用与创新融合不足，技术能力未达到赛事高标准要求。</t>
  </si>
  <si>
    <t>李思瑾-朱德旧居</t>
  </si>
  <si>
    <t>1.项目标的明确，较文化传播落地性强。
2. 有较完整技能展示，较不操作仅说明强。
3. PPT挺用心、漂亮。
4. 技能点数量偏少，项目成果仅依靠口头描述，佐证不足，作品整体质量有待提升。</t>
  </si>
  <si>
    <t>云南文化艺术职业学院（音乐学院）</t>
  </si>
  <si>
    <t>浦宏称-反诈广播剧</t>
  </si>
  <si>
    <t>录音技术与艺术</t>
  </si>
  <si>
    <t>1.参赛视频讲解规范性不足，展示内容偏离赛事核心要求，未聚焦项目核心技能实操演示，反而以幕后制作花絮为主要呈现内容，且视频展示时长过短，技能展示不充分；
2.项目核心技能点覆盖数量偏少，技能体系完整性不足，综合实操能力体现有限；
3.项目未展示任何实操成果、运营数据等佐证材料，成果展示环节完全缺失；
4.PPT 整体制作较为精美，版式设计规整，视觉呈现效果良好。</t>
  </si>
  <si>
    <t>朱红琼-保山咖啡</t>
  </si>
  <si>
    <t>1.项目选得特别好，产品是云南非常有竞争力的，且是新近发展起来的特色农产品，有乡村振兴概念，商业模型清晰。
2.视频作品有提升空间，完全靠AI的作品竞赛中吃亏。
3.项目未展示任何技能点实操操作，仅通过口述形式表达，不符合赛事技能展示核心要求。
4.项目落地实施与应用价值无实证材料支撑，真实性、有效性及落地可行性均无法有效核验。</t>
  </si>
  <si>
    <t>云南文化艺术职业学院（广电学院）</t>
  </si>
  <si>
    <t>单智芳-陆军讲武堂</t>
  </si>
  <si>
    <t>1.项目标的明确，完成度高。
2. 项目整体流程清晰，讲解效果较好。
3.视频成片质量较好。
4.技能点偏少、未开展技能实操，运营数据欠佳，项目成果缺截图等客观材料支撑。</t>
  </si>
  <si>
    <t>杨紫钰-重走长征路</t>
  </si>
  <si>
    <t>1.项目整体流程讲解逻辑清晰，但核心技能仅以口述形式呈现，未开展实际技能实操演示；
2.矩阵账号传播效果仅依靠口头描述，无后台运营数据、传播成效截图等客观材料支撑，传播效果缺乏实证；
3.项目展示的核心技能点数量偏少、覆盖维度单一，技能体系完整性与综合实操能力体现不足；
4.视频成片制作质量及作品传播声量尚可，视听呈现效果基本符合基础制作要求。</t>
  </si>
  <si>
    <t>评分标准</t>
  </si>
  <si>
    <t>李峻达</t>
  </si>
  <si>
    <t>王馨</t>
  </si>
  <si>
    <t>李雪娇</t>
  </si>
  <si>
    <t>吴思贤</t>
  </si>
  <si>
    <t>王柳斯瞳</t>
  </si>
  <si>
    <t>李罗分</t>
  </si>
  <si>
    <t>李思瑾</t>
  </si>
  <si>
    <t>浦宏称</t>
  </si>
  <si>
    <t>朱红琼</t>
  </si>
  <si>
    <t>单智芳</t>
  </si>
  <si>
    <t>杨紫钰</t>
  </si>
  <si>
    <t>三道茶</t>
  </si>
  <si>
    <t>可比克非遗</t>
  </si>
  <si>
    <t>乐虎</t>
  </si>
  <si>
    <t>云南起义</t>
  </si>
  <si>
    <t>长征精神</t>
  </si>
  <si>
    <t>飞行员</t>
  </si>
  <si>
    <t>朱德足迹</t>
  </si>
  <si>
    <t>朱德旧居</t>
  </si>
  <si>
    <t>反诈广播剧</t>
  </si>
  <si>
    <t>保山咖啡</t>
  </si>
  <si>
    <t>陆军讲武堂</t>
  </si>
  <si>
    <t>重走长征路</t>
  </si>
  <si>
    <t>一、技能水平(权重 60%，60分)</t>
  </si>
  <si>
    <r>
      <rPr>
        <sz val="11"/>
        <color rgb="FF0F1115"/>
        <rFont val="var(--ds-font-family-code)"/>
        <charset val="134"/>
      </rPr>
      <t xml:space="preserve">1. </t>
    </r>
    <r>
      <rPr>
        <sz val="11"/>
        <color rgb="FF0F1115"/>
        <rFont val="宋体"/>
        <charset val="134"/>
      </rPr>
      <t>操作规范性（</t>
    </r>
    <r>
      <rPr>
        <sz val="11"/>
        <color rgb="FF0F1115"/>
        <rFont val="var(--ds-font-family-code)"/>
        <charset val="134"/>
      </rPr>
      <t>10</t>
    </r>
    <r>
      <rPr>
        <sz val="11"/>
        <color rgb="FF0F1115"/>
        <rFont val="宋体"/>
        <charset val="134"/>
      </rPr>
      <t>分）</t>
    </r>
  </si>
  <si>
    <t>技能操作规范，符合行业标准和岗位要求</t>
  </si>
  <si>
    <r>
      <rPr>
        <sz val="11"/>
        <color rgb="FF0F1115"/>
        <rFont val="var(--ds-font-family-code)"/>
        <charset val="134"/>
      </rPr>
      <t xml:space="preserve">2. </t>
    </r>
    <r>
      <rPr>
        <sz val="11"/>
        <color rgb="FF0F1115"/>
        <rFont val="宋体"/>
        <charset val="134"/>
      </rPr>
      <t>技能熟练度（</t>
    </r>
    <r>
      <rPr>
        <sz val="11"/>
        <color rgb="FF0F1115"/>
        <rFont val="var(--ds-font-family-code)"/>
        <charset val="134"/>
      </rPr>
      <t>15</t>
    </r>
    <r>
      <rPr>
        <sz val="11"/>
        <color rgb="FF0F1115"/>
        <rFont val="宋体"/>
        <charset val="134"/>
      </rPr>
      <t>分）</t>
    </r>
  </si>
  <si>
    <t>知识技术应用和软硬件等工具使用熟练，操作流畅，运用精准，任务进度控制和时间利用合理</t>
  </si>
  <si>
    <r>
      <rPr>
        <sz val="11"/>
        <color rgb="FF0F1115"/>
        <rFont val="var(--ds-font-family-code)"/>
        <charset val="134"/>
      </rPr>
      <t xml:space="preserve">3. </t>
    </r>
    <r>
      <rPr>
        <sz val="11"/>
        <color rgb="FF0F1115"/>
        <rFont val="宋体"/>
        <charset val="134"/>
      </rPr>
      <t>任务难度（</t>
    </r>
    <r>
      <rPr>
        <sz val="11"/>
        <color rgb="FF0F1115"/>
        <rFont val="var(--ds-font-family-code)"/>
        <charset val="134"/>
      </rPr>
      <t>15</t>
    </r>
    <r>
      <rPr>
        <sz val="11"/>
        <color rgb="FF0F1115"/>
        <rFont val="宋体"/>
        <charset val="134"/>
      </rPr>
      <t>分）</t>
    </r>
  </si>
  <si>
    <t>工作任务完整，突出关键技术，具有一定挑战性，需要较高技能操作水平和解决复杂问题的综合能力</t>
  </si>
  <si>
    <r>
      <rPr>
        <sz val="11"/>
        <color rgb="FF0F1115"/>
        <rFont val="var(--ds-font-family-code)"/>
        <charset val="134"/>
      </rPr>
      <t xml:space="preserve">4. </t>
    </r>
    <r>
      <rPr>
        <sz val="11"/>
        <color rgb="FF0F1115"/>
        <rFont val="宋体"/>
        <charset val="134"/>
      </rPr>
      <t>技术先进性（</t>
    </r>
    <r>
      <rPr>
        <sz val="11"/>
        <color rgb="FF0F1115"/>
        <rFont val="var(--ds-font-family-code)"/>
        <charset val="134"/>
      </rPr>
      <t>15</t>
    </r>
    <r>
      <rPr>
        <sz val="11"/>
        <color rgb="FF0F1115"/>
        <rFont val="宋体"/>
        <charset val="134"/>
      </rPr>
      <t>分）</t>
    </r>
  </si>
  <si>
    <t>体现所属行业新标准、新技术、新场景应用，积极应用前沿技术、数字化技术，技术选择恰当</t>
  </si>
  <si>
    <r>
      <rPr>
        <sz val="11"/>
        <color rgb="FF0F1115"/>
        <rFont val="var(--ds-font-family-code)"/>
        <charset val="134"/>
      </rPr>
      <t xml:space="preserve">5. </t>
    </r>
    <r>
      <rPr>
        <sz val="11"/>
        <color rgb="FF0F1115"/>
        <rFont val="宋体"/>
        <charset val="134"/>
      </rPr>
      <t>现场讲解效果（</t>
    </r>
    <r>
      <rPr>
        <sz val="11"/>
        <color rgb="FF0F1115"/>
        <rFont val="var(--ds-font-family-code)"/>
        <charset val="134"/>
      </rPr>
      <t>5</t>
    </r>
    <r>
      <rPr>
        <sz val="11"/>
        <color rgb="FF0F1115"/>
        <rFont val="宋体"/>
        <charset val="134"/>
      </rPr>
      <t>分）</t>
    </r>
  </si>
  <si>
    <t>讲解内容逻辑清晰，重点突出，表达准确</t>
  </si>
  <si>
    <t>二、职业素养(权重10%， 10 分)</t>
  </si>
  <si>
    <r>
      <rPr>
        <sz val="11"/>
        <color rgb="FF0F1115"/>
        <rFont val="var(--ds-font-family-code)"/>
        <charset val="134"/>
      </rPr>
      <t xml:space="preserve">1. </t>
    </r>
    <r>
      <rPr>
        <sz val="11"/>
        <color rgb="FF0F1115"/>
        <rFont val="宋体"/>
        <charset val="134"/>
      </rPr>
      <t>职业道德与行为规范（</t>
    </r>
    <r>
      <rPr>
        <sz val="11"/>
        <color rgb="FF0F1115"/>
        <rFont val="var(--ds-font-family-code)"/>
        <charset val="134"/>
      </rPr>
      <t>4</t>
    </r>
    <r>
      <rPr>
        <sz val="11"/>
        <color rgb="FF0F1115"/>
        <rFont val="宋体"/>
        <charset val="134"/>
      </rPr>
      <t>分）</t>
    </r>
  </si>
  <si>
    <t>诚信守法，尊重知识产权，遵守职业伦理，展现良好职业风貌</t>
  </si>
  <si>
    <r>
      <rPr>
        <sz val="11"/>
        <color rgb="FF0F1115"/>
        <rFont val="var(--ds-font-family-code)"/>
        <charset val="134"/>
      </rPr>
      <t xml:space="preserve">2. </t>
    </r>
    <r>
      <rPr>
        <sz val="11"/>
        <color rgb="FF0F1115"/>
        <rFont val="宋体"/>
        <charset val="134"/>
      </rPr>
      <t>工匠精神（</t>
    </r>
    <r>
      <rPr>
        <sz val="11"/>
        <color rgb="FF0F1115"/>
        <rFont val="var(--ds-font-family-code)"/>
        <charset val="134"/>
      </rPr>
      <t>3</t>
    </r>
    <r>
      <rPr>
        <sz val="11"/>
        <color rgb="FF0F1115"/>
        <rFont val="宋体"/>
        <charset val="134"/>
      </rPr>
      <t>分）</t>
    </r>
  </si>
  <si>
    <t>注重细节，精益求精，追求卓越，体现管理意识和质量意识</t>
  </si>
  <si>
    <r>
      <rPr>
        <sz val="11"/>
        <color rgb="FF0F1115"/>
        <rFont val="var(--ds-font-family-code)"/>
        <charset val="134"/>
      </rPr>
      <t xml:space="preserve">3. </t>
    </r>
    <r>
      <rPr>
        <sz val="11"/>
        <color rgb="FF0F1115"/>
        <rFont val="宋体"/>
        <charset val="134"/>
      </rPr>
      <t>安全意识（</t>
    </r>
    <r>
      <rPr>
        <sz val="11"/>
        <color rgb="FF0F1115"/>
        <rFont val="var(--ds-font-family-code)"/>
        <charset val="134"/>
      </rPr>
      <t>3</t>
    </r>
    <r>
      <rPr>
        <sz val="11"/>
        <color rgb="FF0F1115"/>
        <rFont val="宋体"/>
        <charset val="134"/>
      </rPr>
      <t>分）</t>
    </r>
  </si>
  <si>
    <t>严格遵守安全规范，具备劳动保护和风险防范意识</t>
  </si>
  <si>
    <t>三、应用价值(权重 10%，10分)</t>
  </si>
  <si>
    <r>
      <rPr>
        <sz val="11"/>
        <color rgb="FF0F1115"/>
        <rFont val="var(--ds-font-family-code)"/>
        <charset val="134"/>
      </rPr>
      <t xml:space="preserve">1. </t>
    </r>
    <r>
      <rPr>
        <sz val="11"/>
        <color rgb="FF0F1115"/>
        <rFont val="宋体"/>
        <charset val="134"/>
      </rPr>
      <t>实用性（</t>
    </r>
    <r>
      <rPr>
        <sz val="11"/>
        <color rgb="FF0F1115"/>
        <rFont val="var(--ds-font-family-code)"/>
        <charset val="134"/>
      </rPr>
      <t>4</t>
    </r>
    <r>
      <rPr>
        <sz val="11"/>
        <color rgb="FF0F1115"/>
        <rFont val="宋体"/>
        <charset val="134"/>
      </rPr>
      <t>分）</t>
    </r>
  </si>
  <si>
    <t>解决方案可直接应用于实践，有效解决生产、生活中的实际问题，契合产业转型升级、区域经济社会发展、乡村振兴、促进高质量就业等国家战略需求</t>
  </si>
  <si>
    <r>
      <rPr>
        <sz val="11"/>
        <color rgb="FF0F1115"/>
        <rFont val="var(--ds-font-family-code)"/>
        <charset val="134"/>
      </rPr>
      <t xml:space="preserve">2. </t>
    </r>
    <r>
      <rPr>
        <sz val="11"/>
        <color rgb="FF0F1115"/>
        <rFont val="宋体"/>
        <charset val="134"/>
      </rPr>
      <t>经济性（</t>
    </r>
    <r>
      <rPr>
        <sz val="11"/>
        <color rgb="FF0F1115"/>
        <rFont val="var(--ds-font-family-code)"/>
        <charset val="134"/>
      </rPr>
      <t>3</t>
    </r>
    <r>
      <rPr>
        <sz val="11"/>
        <color rgb="FF0F1115"/>
        <rFont val="宋体"/>
        <charset val="134"/>
      </rPr>
      <t>分）</t>
    </r>
  </si>
  <si>
    <t>资源利用合理，体现高效、高质量</t>
  </si>
  <si>
    <r>
      <rPr>
        <sz val="11"/>
        <color rgb="FF0F1115"/>
        <rFont val="var(--ds-font-family-code)"/>
        <charset val="134"/>
      </rPr>
      <t xml:space="preserve">3. </t>
    </r>
    <r>
      <rPr>
        <sz val="11"/>
        <color rgb="FF0F1115"/>
        <rFont val="宋体"/>
        <charset val="134"/>
      </rPr>
      <t>可持续性（</t>
    </r>
    <r>
      <rPr>
        <sz val="11"/>
        <color rgb="FF0F1115"/>
        <rFont val="var(--ds-font-family-code)"/>
        <charset val="134"/>
      </rPr>
      <t>3</t>
    </r>
    <r>
      <rPr>
        <sz val="11"/>
        <color rgb="FF0F1115"/>
        <rFont val="宋体"/>
        <charset val="134"/>
      </rPr>
      <t>分）</t>
    </r>
  </si>
  <si>
    <t>具有良好的环保意识，绿色低碳，符合产业发展方向</t>
  </si>
  <si>
    <r>
      <rPr>
        <sz val="11"/>
        <color rgb="FF0F1115"/>
        <rFont val="宋体"/>
        <charset val="134"/>
      </rPr>
      <t>四、团队合作</t>
    </r>
    <r>
      <rPr>
        <sz val="11"/>
        <color rgb="FF383A42"/>
        <rFont val="var(--ds-font-family-code)"/>
        <charset val="134"/>
      </rPr>
      <t>(</t>
    </r>
    <r>
      <rPr>
        <sz val="11"/>
        <color rgb="FF383A42"/>
        <rFont val="宋体"/>
        <charset val="134"/>
      </rPr>
      <t>权重</t>
    </r>
    <r>
      <rPr>
        <sz val="11"/>
        <color rgb="FF383A42"/>
        <rFont val="var(--ds-font-family-code)"/>
        <charset val="134"/>
      </rPr>
      <t xml:space="preserve"> 10%</t>
    </r>
    <r>
      <rPr>
        <sz val="11"/>
        <color rgb="FF383A42"/>
        <rFont val="宋体"/>
        <charset val="134"/>
      </rPr>
      <t>，</t>
    </r>
    <r>
      <rPr>
        <sz val="11"/>
        <color rgb="FF383A42"/>
        <rFont val="var(--ds-font-family-code)"/>
        <charset val="134"/>
      </rPr>
      <t>10</t>
    </r>
    <r>
      <rPr>
        <sz val="11"/>
        <color rgb="FF383A42"/>
        <rFont val="宋体"/>
        <charset val="134"/>
      </rPr>
      <t>分</t>
    </r>
    <r>
      <rPr>
        <sz val="11"/>
        <color rgb="FF383A42"/>
        <rFont val="var(--ds-font-family-code)"/>
        <charset val="134"/>
      </rPr>
      <t>)</t>
    </r>
  </si>
  <si>
    <r>
      <rPr>
        <sz val="11"/>
        <color rgb="FF0F1115"/>
        <rFont val="var(--ds-font-family-code)"/>
        <charset val="134"/>
      </rPr>
      <t xml:space="preserve">1. </t>
    </r>
    <r>
      <rPr>
        <sz val="11"/>
        <color rgb="FF0F1115"/>
        <rFont val="宋体"/>
        <charset val="134"/>
      </rPr>
      <t>团队精神（</t>
    </r>
    <r>
      <rPr>
        <sz val="11"/>
        <color rgb="FF0F1115"/>
        <rFont val="var(--ds-font-family-code)"/>
        <charset val="134"/>
      </rPr>
      <t>5</t>
    </r>
    <r>
      <rPr>
        <sz val="11"/>
        <color rgb="FF0F1115"/>
        <rFont val="宋体"/>
        <charset val="134"/>
      </rPr>
      <t>分）</t>
    </r>
  </si>
  <si>
    <t>团队成员能够明确理解共同目标和任务，清楚自己的角色定位和职责，团队成员相互尊重、信任和支持，拥有良好的团队氛围</t>
  </si>
  <si>
    <r>
      <rPr>
        <sz val="11"/>
        <color rgb="FF0F1115"/>
        <rFont val="var(--ds-font-family-code)"/>
        <charset val="134"/>
      </rPr>
      <t xml:space="preserve">2. </t>
    </r>
    <r>
      <rPr>
        <sz val="11"/>
        <color rgb="FF0F1115"/>
        <rFont val="宋体"/>
        <charset val="134"/>
      </rPr>
      <t>沟通协作（</t>
    </r>
    <r>
      <rPr>
        <sz val="11"/>
        <color rgb="FF0F1115"/>
        <rFont val="var(--ds-font-family-code)"/>
        <charset val="134"/>
      </rPr>
      <t>5</t>
    </r>
    <r>
      <rPr>
        <sz val="11"/>
        <color rgb="FF0F1115"/>
        <rFont val="宋体"/>
        <charset val="134"/>
      </rPr>
      <t>分）</t>
    </r>
  </si>
  <si>
    <t>团队成员在比赛中能够有效沟通，紧密协作，能够相互配合，共同应对突发情况</t>
  </si>
  <si>
    <t>五、创新创意(权重 10%，10分)</t>
  </si>
  <si>
    <r>
      <rPr>
        <sz val="11"/>
        <color rgb="FF0F1115"/>
        <rFont val="var(--ds-font-family-code)"/>
        <charset val="134"/>
      </rPr>
      <t xml:space="preserve">1. </t>
    </r>
    <r>
      <rPr>
        <sz val="11"/>
        <color rgb="FF0F1115"/>
        <rFont val="宋体"/>
        <charset val="134"/>
      </rPr>
      <t>创新意识（</t>
    </r>
    <r>
      <rPr>
        <sz val="11"/>
        <color rgb="FF0F1115"/>
        <rFont val="var(--ds-font-family-code)"/>
        <charset val="134"/>
      </rPr>
      <t>4</t>
    </r>
    <r>
      <rPr>
        <sz val="11"/>
        <color rgb="FF0F1115"/>
        <rFont val="宋体"/>
        <charset val="134"/>
      </rPr>
      <t>分）</t>
    </r>
  </si>
  <si>
    <t>体现原始创意，创新和团队成员创新精神，创新能力</t>
  </si>
  <si>
    <r>
      <rPr>
        <sz val="11"/>
        <color rgb="FF0F1115"/>
        <rFont val="var(--ds-font-family-code)"/>
        <charset val="134"/>
      </rPr>
      <t xml:space="preserve">2. </t>
    </r>
    <r>
      <rPr>
        <sz val="11"/>
        <color rgb="FF0F1115"/>
        <rFont val="宋体"/>
        <charset val="134"/>
      </rPr>
      <t>创新成效（</t>
    </r>
    <r>
      <rPr>
        <sz val="11"/>
        <color rgb="FF0F1115"/>
        <rFont val="var(--ds-font-family-code)"/>
        <charset val="134"/>
      </rPr>
      <t>6</t>
    </r>
    <r>
      <rPr>
        <sz val="11"/>
        <color rgb="FF0F1115"/>
        <rFont val="宋体"/>
        <charset val="134"/>
      </rPr>
      <t>分）</t>
    </r>
  </si>
  <si>
    <t>在赛事整合、新技术应用、工艺流程改进、服务模式优化等方面具有原创性，侧重加工工艺创新、实用技术创新、产品（技术）数字化改良、应用性优化、民生类创意等</t>
  </si>
  <si>
    <t>总分</t>
  </si>
  <si>
    <t>知识技术应用和软硬件等工具使用熟练，操作流畅，运用精准，任务进度控制和时间利用合理,15</t>
  </si>
  <si>
    <t>李峻达/杨紫钰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</si>
</sst>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F1115"/>
      <name val="var(--ds-font-family-code)"/>
      <charset val="134"/>
    </font>
    <font>
      <sz val="11"/>
      <color rgb="FF0F1115"/>
      <name val="宋体"/>
      <charset val="134"/>
    </font>
    <font>
      <b/>
      <sz val="12"/>
      <color rgb="FF0F1115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83A42"/>
      <name val="var(--ds-font-family-code)"/>
      <charset val="134"/>
    </font>
    <font>
      <sz val="11"/>
      <color rgb="FF383A4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4" borderId="6">
      <alignment vertical="center"/>
    </xf>
    <xf numFmtId="0" fontId="17" fillId="5" borderId="7">
      <alignment vertical="center"/>
    </xf>
    <xf numFmtId="0" fontId="18" fillId="5" borderId="6">
      <alignment vertical="center"/>
    </xf>
    <xf numFmtId="0" fontId="19" fillId="6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130" zoomScaleNormal="130" topLeftCell="A10" workbookViewId="0">
      <selection activeCell="J11" sqref="J11"/>
    </sheetView>
  </sheetViews>
  <sheetFormatPr defaultColWidth="8.88888888888889" defaultRowHeight="14.4"/>
  <cols>
    <col min="1" max="1" width="5.66666666666667" customWidth="1"/>
    <col min="2" max="2" width="13.8888888888889" customWidth="1"/>
    <col min="3" max="3" width="15.6666666666667" customWidth="1"/>
    <col min="4" max="4" width="0.666666666666667" hidden="1" customWidth="1"/>
    <col min="5" max="5" width="8.55555555555556" customWidth="1"/>
    <col min="6" max="6" width="7.66666666666667" customWidth="1"/>
    <col min="7" max="7" width="9.55555555555556" customWidth="1"/>
    <col min="8" max="8" width="71.6666666666667" customWidth="1"/>
  </cols>
  <sheetData>
    <row r="1" ht="28" customHeight="1" spans="1:13">
      <c r="A1" s="28" t="s">
        <v>0</v>
      </c>
      <c r="B1" s="28" t="s">
        <v>1</v>
      </c>
      <c r="C1" s="28" t="s">
        <v>2</v>
      </c>
      <c r="D1" s="29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ht="187.2" spans="1:13">
      <c r="A2" s="3">
        <v>1</v>
      </c>
      <c r="B2" s="5" t="s">
        <v>8</v>
      </c>
      <c r="C2" s="5" t="s">
        <v>9</v>
      </c>
      <c r="D2" s="5"/>
      <c r="E2" s="18">
        <v>160</v>
      </c>
      <c r="F2" s="30">
        <v>3</v>
      </c>
      <c r="G2" s="5">
        <f>E2-F2</f>
        <v>157</v>
      </c>
      <c r="H2" s="31" t="s">
        <v>10</v>
      </c>
      <c r="I2" s="32"/>
      <c r="J2" s="32"/>
      <c r="K2" s="32"/>
      <c r="L2" s="32"/>
      <c r="M2" s="33"/>
    </row>
    <row r="3" ht="62.4" spans="1:13">
      <c r="A3" s="3">
        <v>2</v>
      </c>
      <c r="B3" s="5" t="s">
        <v>8</v>
      </c>
      <c r="C3" s="5" t="s">
        <v>11</v>
      </c>
      <c r="D3" s="5" t="s">
        <v>12</v>
      </c>
      <c r="E3" s="18">
        <v>235</v>
      </c>
      <c r="F3" s="30">
        <v>0</v>
      </c>
      <c r="G3" s="34">
        <f t="shared" ref="G3:G13" si="0">E3-F3</f>
        <v>235</v>
      </c>
      <c r="H3" s="31" t="s">
        <v>13</v>
      </c>
    </row>
    <row r="4" ht="93.6" spans="1:13">
      <c r="A4" s="3">
        <v>3</v>
      </c>
      <c r="B4" s="5" t="s">
        <v>8</v>
      </c>
      <c r="C4" s="5" t="s">
        <v>14</v>
      </c>
      <c r="D4" s="5" t="s">
        <v>12</v>
      </c>
      <c r="E4" s="18">
        <v>236</v>
      </c>
      <c r="F4" s="30">
        <v>0</v>
      </c>
      <c r="G4" s="34">
        <f t="shared" si="0"/>
        <v>236</v>
      </c>
      <c r="H4" s="31" t="s">
        <v>15</v>
      </c>
    </row>
    <row r="5" ht="93.6" spans="1:13">
      <c r="A5" s="3">
        <v>4</v>
      </c>
      <c r="B5" s="5" t="s">
        <v>8</v>
      </c>
      <c r="C5" s="5" t="s">
        <v>16</v>
      </c>
      <c r="D5" s="5" t="s">
        <v>17</v>
      </c>
      <c r="E5" s="18">
        <v>128</v>
      </c>
      <c r="F5" s="30">
        <v>2.5</v>
      </c>
      <c r="G5" s="5">
        <f t="shared" si="0"/>
        <v>125.5</v>
      </c>
      <c r="H5" s="31" t="s">
        <v>18</v>
      </c>
    </row>
    <row r="6" ht="15.6" spans="1:13">
      <c r="A6" s="3">
        <v>5</v>
      </c>
      <c r="B6" s="5" t="s">
        <v>8</v>
      </c>
      <c r="C6" s="5" t="s">
        <v>19</v>
      </c>
      <c r="D6" s="5" t="s">
        <v>17</v>
      </c>
      <c r="E6" s="18" t="s">
        <v>20</v>
      </c>
      <c r="F6" s="30" t="s">
        <v>20</v>
      </c>
      <c r="G6" s="30" t="s">
        <v>20</v>
      </c>
      <c r="H6" s="17"/>
    </row>
    <row r="7" ht="93.6" spans="1:13">
      <c r="A7" s="3">
        <v>6</v>
      </c>
      <c r="B7" s="5" t="s">
        <v>21</v>
      </c>
      <c r="C7" s="5" t="s">
        <v>22</v>
      </c>
      <c r="D7" s="5" t="s">
        <v>23</v>
      </c>
      <c r="E7" s="18">
        <v>215</v>
      </c>
      <c r="F7" s="30">
        <v>1.5</v>
      </c>
      <c r="G7" s="34">
        <f t="shared" si="0"/>
        <v>213.5</v>
      </c>
      <c r="H7" s="31" t="s">
        <v>24</v>
      </c>
    </row>
    <row r="8" ht="93.6" spans="1:13">
      <c r="A8" s="3">
        <v>7</v>
      </c>
      <c r="B8" s="5" t="s">
        <v>25</v>
      </c>
      <c r="C8" s="5" t="s">
        <v>26</v>
      </c>
      <c r="D8" s="5" t="s">
        <v>17</v>
      </c>
      <c r="E8" s="18">
        <v>154</v>
      </c>
      <c r="F8" s="30">
        <v>2.5</v>
      </c>
      <c r="G8" s="5">
        <f t="shared" si="0"/>
        <v>151.5</v>
      </c>
      <c r="H8" s="31" t="s">
        <v>27</v>
      </c>
    </row>
    <row r="9" ht="78" spans="1:13">
      <c r="A9" s="3">
        <v>8</v>
      </c>
      <c r="B9" s="5" t="s">
        <v>25</v>
      </c>
      <c r="C9" s="5" t="s">
        <v>28</v>
      </c>
      <c r="D9" s="5" t="s">
        <v>17</v>
      </c>
      <c r="E9" s="18">
        <v>198</v>
      </c>
      <c r="F9" s="30">
        <v>3</v>
      </c>
      <c r="G9" s="34">
        <f t="shared" si="0"/>
        <v>195</v>
      </c>
      <c r="H9" s="31" t="s">
        <v>29</v>
      </c>
    </row>
    <row r="10" ht="109.2" spans="1:13">
      <c r="A10" s="3">
        <v>9</v>
      </c>
      <c r="B10" s="5" t="s">
        <v>30</v>
      </c>
      <c r="C10" s="5" t="s">
        <v>31</v>
      </c>
      <c r="D10" s="5" t="s">
        <v>32</v>
      </c>
      <c r="E10" s="18">
        <v>142</v>
      </c>
      <c r="F10" s="30">
        <v>1</v>
      </c>
      <c r="G10" s="5">
        <f t="shared" si="0"/>
        <v>141</v>
      </c>
      <c r="H10" s="31" t="s">
        <v>33</v>
      </c>
    </row>
    <row r="11" ht="109.2" spans="1:13">
      <c r="A11" s="3">
        <v>10</v>
      </c>
      <c r="B11" s="5" t="s">
        <v>25</v>
      </c>
      <c r="C11" s="5" t="s">
        <v>34</v>
      </c>
      <c r="D11" s="5" t="s">
        <v>17</v>
      </c>
      <c r="E11" s="18">
        <v>178</v>
      </c>
      <c r="F11" s="30">
        <v>2</v>
      </c>
      <c r="G11" s="34">
        <f t="shared" si="0"/>
        <v>176</v>
      </c>
      <c r="H11" s="31" t="s">
        <v>35</v>
      </c>
    </row>
    <row r="12" ht="78" spans="1:13">
      <c r="A12" s="3">
        <v>11</v>
      </c>
      <c r="B12" s="5" t="s">
        <v>36</v>
      </c>
      <c r="C12" s="5" t="s">
        <v>37</v>
      </c>
      <c r="D12" s="5" t="s">
        <v>17</v>
      </c>
      <c r="E12" s="18">
        <v>186</v>
      </c>
      <c r="F12" s="30">
        <v>0</v>
      </c>
      <c r="G12" s="34">
        <f t="shared" si="0"/>
        <v>186</v>
      </c>
      <c r="H12" s="31" t="s">
        <v>38</v>
      </c>
    </row>
    <row r="13" ht="124.8" spans="1:13">
      <c r="A13" s="3">
        <v>12</v>
      </c>
      <c r="B13" s="5" t="s">
        <v>25</v>
      </c>
      <c r="C13" s="5" t="s">
        <v>39</v>
      </c>
      <c r="D13" s="5" t="s">
        <v>17</v>
      </c>
      <c r="E13" s="18">
        <v>176</v>
      </c>
      <c r="F13" s="30">
        <v>2</v>
      </c>
      <c r="G13" s="14">
        <f t="shared" si="0"/>
        <v>174</v>
      </c>
      <c r="H13" s="31" t="s">
        <v>40</v>
      </c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M18" sqref="M18"/>
    </sheetView>
  </sheetViews>
  <sheetFormatPr defaultColWidth="9" defaultRowHeight="14.4"/>
  <cols>
    <col min="1" max="1" width="24.5555555555556" customWidth="1"/>
    <col min="2" max="2" width="28.8888888888889" style="1" customWidth="1"/>
    <col min="3" max="3" width="30.4444444444444" style="1" customWidth="1"/>
    <col min="4" max="4" width="9" style="8"/>
    <col min="5" max="5" width="12.2222222222222" style="8" customWidth="1"/>
    <col min="6" max="15" width="9" style="8"/>
  </cols>
  <sheetData>
    <row r="1" ht="28" customHeight="1" spans="1:15">
      <c r="A1" s="13" t="s">
        <v>41</v>
      </c>
      <c r="B1" s="23"/>
      <c r="C1" s="23"/>
      <c r="D1" s="3" t="s">
        <v>9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50</v>
      </c>
      <c r="N1" s="4" t="s">
        <v>51</v>
      </c>
      <c r="O1" s="4" t="s">
        <v>52</v>
      </c>
    </row>
    <row r="2" ht="23" customHeight="1" spans="1:15">
      <c r="A2" s="13"/>
      <c r="B2" s="23"/>
      <c r="C2" s="23"/>
      <c r="D2" s="24" t="s">
        <v>53</v>
      </c>
      <c r="E2" s="25" t="s">
        <v>54</v>
      </c>
      <c r="F2" s="25" t="s">
        <v>55</v>
      </c>
      <c r="G2" s="24" t="s">
        <v>56</v>
      </c>
      <c r="H2" s="24" t="s">
        <v>57</v>
      </c>
      <c r="I2" s="25" t="s">
        <v>58</v>
      </c>
      <c r="J2" s="24" t="s">
        <v>59</v>
      </c>
      <c r="K2" s="25" t="s">
        <v>60</v>
      </c>
      <c r="L2" s="24" t="s">
        <v>61</v>
      </c>
      <c r="M2" s="25" t="s">
        <v>62</v>
      </c>
      <c r="N2" s="25" t="s">
        <v>63</v>
      </c>
      <c r="O2" s="26" t="s">
        <v>64</v>
      </c>
    </row>
    <row r="3" ht="28.8" spans="1:15">
      <c r="A3" s="15" t="s">
        <v>65</v>
      </c>
      <c r="B3" s="27" t="s">
        <v>66</v>
      </c>
      <c r="C3" s="17" t="s">
        <v>67</v>
      </c>
      <c r="D3" s="19">
        <v>5</v>
      </c>
      <c r="E3" s="19">
        <v>8</v>
      </c>
      <c r="F3" s="19">
        <v>9</v>
      </c>
      <c r="G3" s="19">
        <v>4</v>
      </c>
      <c r="H3" s="19"/>
      <c r="I3" s="19">
        <v>7</v>
      </c>
      <c r="J3" s="19">
        <v>5</v>
      </c>
      <c r="K3" s="19">
        <v>8</v>
      </c>
      <c r="L3" s="19">
        <v>5</v>
      </c>
      <c r="M3" s="19">
        <v>5</v>
      </c>
      <c r="N3" s="19">
        <v>6</v>
      </c>
      <c r="O3" s="19">
        <v>5</v>
      </c>
    </row>
    <row r="4" ht="43" customHeight="1" spans="1:15">
      <c r="A4" s="15"/>
      <c r="B4" s="27" t="s">
        <v>68</v>
      </c>
      <c r="C4" s="17" t="s">
        <v>69</v>
      </c>
      <c r="D4" s="19">
        <v>6</v>
      </c>
      <c r="E4" s="19">
        <v>12</v>
      </c>
      <c r="F4" s="19">
        <v>12</v>
      </c>
      <c r="G4" s="19">
        <v>5</v>
      </c>
      <c r="H4" s="19"/>
      <c r="I4" s="19">
        <v>12</v>
      </c>
      <c r="J4" s="19">
        <v>6</v>
      </c>
      <c r="K4" s="19">
        <v>10</v>
      </c>
      <c r="L4" s="19">
        <v>5</v>
      </c>
      <c r="M4" s="19">
        <v>6</v>
      </c>
      <c r="N4" s="19">
        <v>6</v>
      </c>
      <c r="O4" s="19">
        <v>6</v>
      </c>
    </row>
    <row r="5" ht="57.6" spans="1:15">
      <c r="A5" s="15"/>
      <c r="B5" s="27" t="s">
        <v>70</v>
      </c>
      <c r="C5" s="17" t="s">
        <v>71</v>
      </c>
      <c r="D5" s="19">
        <v>10</v>
      </c>
      <c r="E5" s="19">
        <v>12</v>
      </c>
      <c r="F5" s="19">
        <v>12</v>
      </c>
      <c r="G5" s="19">
        <v>10</v>
      </c>
      <c r="H5" s="19"/>
      <c r="I5" s="19">
        <v>12</v>
      </c>
      <c r="J5" s="19">
        <v>10</v>
      </c>
      <c r="K5" s="19">
        <v>10</v>
      </c>
      <c r="L5" s="19">
        <v>8</v>
      </c>
      <c r="M5" s="19">
        <v>10</v>
      </c>
      <c r="N5" s="19">
        <v>10</v>
      </c>
      <c r="O5" s="19">
        <v>10</v>
      </c>
    </row>
    <row r="6" ht="43.2" spans="1:15">
      <c r="A6" s="15"/>
      <c r="B6" s="27" t="s">
        <v>72</v>
      </c>
      <c r="C6" s="17" t="s">
        <v>73</v>
      </c>
      <c r="D6" s="19">
        <v>9</v>
      </c>
      <c r="E6" s="19">
        <v>10</v>
      </c>
      <c r="F6" s="19">
        <v>12</v>
      </c>
      <c r="G6" s="19">
        <v>5</v>
      </c>
      <c r="H6" s="19"/>
      <c r="I6" s="19">
        <v>10</v>
      </c>
      <c r="J6" s="19">
        <v>6</v>
      </c>
      <c r="K6" s="19">
        <v>8</v>
      </c>
      <c r="L6" s="19">
        <v>5</v>
      </c>
      <c r="M6" s="19">
        <v>10</v>
      </c>
      <c r="N6" s="19">
        <v>6</v>
      </c>
      <c r="O6" s="19">
        <v>6</v>
      </c>
    </row>
    <row r="7" ht="28.8" spans="1:15">
      <c r="A7" s="15"/>
      <c r="B7" s="27" t="s">
        <v>74</v>
      </c>
      <c r="C7" s="17" t="s">
        <v>75</v>
      </c>
      <c r="D7" s="19">
        <v>3</v>
      </c>
      <c r="E7" s="19">
        <v>5</v>
      </c>
      <c r="F7" s="19">
        <v>5</v>
      </c>
      <c r="G7" s="19">
        <v>3</v>
      </c>
      <c r="H7" s="19"/>
      <c r="I7" s="19">
        <v>5</v>
      </c>
      <c r="J7" s="19">
        <v>3</v>
      </c>
      <c r="K7" s="19">
        <v>5</v>
      </c>
      <c r="L7" s="19">
        <v>0</v>
      </c>
      <c r="M7" s="19">
        <v>4</v>
      </c>
      <c r="N7" s="19">
        <v>5</v>
      </c>
      <c r="O7" s="19">
        <v>3</v>
      </c>
    </row>
    <row r="8" ht="33" customHeight="1" spans="1:15">
      <c r="A8" s="15" t="s">
        <v>76</v>
      </c>
      <c r="B8" s="27" t="s">
        <v>77</v>
      </c>
      <c r="C8" s="17" t="s">
        <v>78</v>
      </c>
      <c r="D8" s="19">
        <v>4</v>
      </c>
      <c r="E8" s="19">
        <v>4</v>
      </c>
      <c r="F8" s="19">
        <v>4</v>
      </c>
      <c r="G8" s="19">
        <v>4</v>
      </c>
      <c r="H8" s="19"/>
      <c r="I8" s="19">
        <v>3</v>
      </c>
      <c r="J8" s="19">
        <v>4</v>
      </c>
      <c r="K8" s="19">
        <v>4</v>
      </c>
      <c r="L8" s="19">
        <v>4</v>
      </c>
      <c r="M8" s="19">
        <v>4</v>
      </c>
      <c r="N8" s="19">
        <v>4</v>
      </c>
      <c r="O8" s="19">
        <v>4</v>
      </c>
    </row>
    <row r="9" ht="28.8" spans="1:15">
      <c r="A9" s="15"/>
      <c r="B9" s="27" t="s">
        <v>79</v>
      </c>
      <c r="C9" s="17" t="s">
        <v>80</v>
      </c>
      <c r="D9" s="19">
        <v>3</v>
      </c>
      <c r="E9" s="19">
        <v>3</v>
      </c>
      <c r="F9" s="19">
        <v>3</v>
      </c>
      <c r="G9" s="19">
        <v>3</v>
      </c>
      <c r="H9" s="19"/>
      <c r="I9" s="19">
        <v>3</v>
      </c>
      <c r="J9" s="19">
        <v>3</v>
      </c>
      <c r="K9" s="19">
        <v>3</v>
      </c>
      <c r="L9" s="19">
        <v>3</v>
      </c>
      <c r="M9" s="19">
        <v>3</v>
      </c>
      <c r="N9" s="19">
        <v>3</v>
      </c>
      <c r="O9" s="19">
        <v>3</v>
      </c>
    </row>
    <row r="10" ht="28.8" spans="1:15">
      <c r="A10" s="15"/>
      <c r="B10" s="27" t="s">
        <v>81</v>
      </c>
      <c r="C10" s="17" t="s">
        <v>82</v>
      </c>
      <c r="D10" s="19">
        <v>3</v>
      </c>
      <c r="E10" s="19">
        <v>3</v>
      </c>
      <c r="F10" s="19">
        <v>3</v>
      </c>
      <c r="G10" s="19">
        <v>3</v>
      </c>
      <c r="H10" s="19"/>
      <c r="I10" s="19">
        <v>3</v>
      </c>
      <c r="J10" s="19">
        <v>3</v>
      </c>
      <c r="K10" s="19">
        <v>3</v>
      </c>
      <c r="L10" s="19">
        <v>3</v>
      </c>
      <c r="M10" s="19">
        <v>3</v>
      </c>
      <c r="N10" s="19">
        <v>3</v>
      </c>
      <c r="O10" s="19">
        <v>3</v>
      </c>
    </row>
    <row r="11" ht="72" spans="1:15">
      <c r="A11" s="20" t="s">
        <v>83</v>
      </c>
      <c r="B11" s="27" t="s">
        <v>84</v>
      </c>
      <c r="C11" s="17" t="s">
        <v>85</v>
      </c>
      <c r="D11" s="19">
        <v>3</v>
      </c>
      <c r="E11" s="19">
        <v>4</v>
      </c>
      <c r="F11" s="19">
        <v>4</v>
      </c>
      <c r="G11" s="19">
        <v>2</v>
      </c>
      <c r="H11" s="19"/>
      <c r="I11" s="19">
        <v>4</v>
      </c>
      <c r="J11" s="19">
        <v>2</v>
      </c>
      <c r="K11" s="19">
        <v>2</v>
      </c>
      <c r="L11" s="19">
        <v>3</v>
      </c>
      <c r="M11" s="19">
        <v>4</v>
      </c>
      <c r="N11" s="19">
        <v>3</v>
      </c>
      <c r="O11" s="19">
        <v>2</v>
      </c>
    </row>
    <row r="12" ht="28.8" spans="1:15">
      <c r="A12" s="20"/>
      <c r="B12" s="27" t="s">
        <v>86</v>
      </c>
      <c r="C12" s="17" t="s">
        <v>87</v>
      </c>
      <c r="D12" s="19">
        <v>3</v>
      </c>
      <c r="E12" s="19">
        <v>3</v>
      </c>
      <c r="F12" s="19">
        <v>3</v>
      </c>
      <c r="G12" s="19">
        <v>3</v>
      </c>
      <c r="H12" s="19"/>
      <c r="I12" s="19">
        <v>3</v>
      </c>
      <c r="J12" s="19">
        <v>3</v>
      </c>
      <c r="K12" s="19">
        <v>3</v>
      </c>
      <c r="L12" s="19">
        <v>3</v>
      </c>
      <c r="M12" s="19">
        <v>3</v>
      </c>
      <c r="N12" s="19">
        <v>3</v>
      </c>
      <c r="O12" s="19">
        <v>3</v>
      </c>
    </row>
    <row r="13" ht="28.8" spans="1:15">
      <c r="A13" s="20"/>
      <c r="B13" s="27" t="s">
        <v>88</v>
      </c>
      <c r="C13" s="17" t="s">
        <v>89</v>
      </c>
      <c r="D13" s="19">
        <v>3</v>
      </c>
      <c r="E13" s="19">
        <v>3</v>
      </c>
      <c r="F13" s="19">
        <v>3</v>
      </c>
      <c r="G13" s="19">
        <v>3</v>
      </c>
      <c r="H13" s="19"/>
      <c r="I13" s="19">
        <v>3</v>
      </c>
      <c r="J13" s="19">
        <v>2</v>
      </c>
      <c r="K13" s="19">
        <v>2</v>
      </c>
      <c r="L13" s="19">
        <v>1</v>
      </c>
      <c r="M13" s="19">
        <v>3</v>
      </c>
      <c r="N13" s="19">
        <v>3</v>
      </c>
      <c r="O13" s="19">
        <v>2</v>
      </c>
    </row>
    <row r="14" ht="57.6" spans="1:15">
      <c r="A14" s="20" t="s">
        <v>90</v>
      </c>
      <c r="B14" s="27" t="s">
        <v>91</v>
      </c>
      <c r="C14" s="17" t="s">
        <v>92</v>
      </c>
      <c r="D14" s="19">
        <v>4</v>
      </c>
      <c r="E14" s="19">
        <v>5</v>
      </c>
      <c r="F14" s="19">
        <v>4</v>
      </c>
      <c r="G14" s="19">
        <v>4</v>
      </c>
      <c r="H14" s="19"/>
      <c r="I14" s="19">
        <v>5</v>
      </c>
      <c r="J14" s="19">
        <v>4</v>
      </c>
      <c r="K14" s="19">
        <v>4</v>
      </c>
      <c r="L14" s="19">
        <v>4</v>
      </c>
      <c r="M14" s="19">
        <v>4</v>
      </c>
      <c r="N14" s="19">
        <v>5</v>
      </c>
      <c r="O14" s="19">
        <v>4</v>
      </c>
    </row>
    <row r="15" ht="43.2" spans="1:15">
      <c r="A15" s="21"/>
      <c r="B15" s="27" t="s">
        <v>93</v>
      </c>
      <c r="C15" s="17" t="s">
        <v>94</v>
      </c>
      <c r="D15" s="19">
        <v>4</v>
      </c>
      <c r="E15" s="19">
        <v>5</v>
      </c>
      <c r="F15" s="19">
        <v>4</v>
      </c>
      <c r="G15" s="19">
        <v>4</v>
      </c>
      <c r="H15" s="19"/>
      <c r="I15" s="19">
        <v>5</v>
      </c>
      <c r="J15" s="19">
        <v>4</v>
      </c>
      <c r="K15" s="19">
        <v>4</v>
      </c>
      <c r="L15" s="19">
        <v>4</v>
      </c>
      <c r="M15" s="19">
        <v>4</v>
      </c>
      <c r="N15" s="19">
        <v>5</v>
      </c>
      <c r="O15" s="19">
        <v>4</v>
      </c>
    </row>
    <row r="16" ht="28.8" spans="1:15">
      <c r="A16" s="20" t="s">
        <v>95</v>
      </c>
      <c r="B16" s="27" t="s">
        <v>96</v>
      </c>
      <c r="C16" s="17" t="s">
        <v>97</v>
      </c>
      <c r="D16" s="19">
        <v>3</v>
      </c>
      <c r="E16" s="19">
        <v>4</v>
      </c>
      <c r="F16" s="19">
        <v>4</v>
      </c>
      <c r="G16" s="19">
        <v>3</v>
      </c>
      <c r="H16" s="19"/>
      <c r="I16" s="19">
        <v>4</v>
      </c>
      <c r="J16" s="19">
        <v>3</v>
      </c>
      <c r="K16" s="19">
        <v>4</v>
      </c>
      <c r="L16" s="19">
        <v>4</v>
      </c>
      <c r="M16" s="19">
        <v>3</v>
      </c>
      <c r="N16" s="19">
        <v>3</v>
      </c>
      <c r="O16" s="19">
        <v>3</v>
      </c>
    </row>
    <row r="17" ht="86.4" spans="1:15">
      <c r="A17" s="20"/>
      <c r="B17" s="27" t="s">
        <v>98</v>
      </c>
      <c r="C17" s="17" t="s">
        <v>99</v>
      </c>
      <c r="D17" s="19">
        <v>3</v>
      </c>
      <c r="E17" s="19">
        <v>5</v>
      </c>
      <c r="F17" s="19">
        <v>5</v>
      </c>
      <c r="G17" s="19">
        <v>3</v>
      </c>
      <c r="H17" s="19"/>
      <c r="I17" s="19">
        <v>6</v>
      </c>
      <c r="J17" s="19">
        <v>3</v>
      </c>
      <c r="K17" s="19">
        <v>4</v>
      </c>
      <c r="L17" s="19">
        <v>4</v>
      </c>
      <c r="M17" s="19">
        <v>3</v>
      </c>
      <c r="N17" s="19">
        <v>3</v>
      </c>
      <c r="O17" s="19">
        <v>3</v>
      </c>
    </row>
    <row r="18" ht="15.6" spans="1:15">
      <c r="A18" s="13" t="s">
        <v>100</v>
      </c>
      <c r="B18" s="23"/>
      <c r="C18" s="23"/>
      <c r="D18" s="19">
        <f t="shared" ref="D18:G18" si="0">SUM(D3:D17)</f>
        <v>66</v>
      </c>
      <c r="E18" s="19">
        <f t="shared" si="0"/>
        <v>86</v>
      </c>
      <c r="F18" s="19">
        <f t="shared" si="0"/>
        <v>87</v>
      </c>
      <c r="G18" s="19">
        <f t="shared" si="0"/>
        <v>59</v>
      </c>
      <c r="H18" s="19"/>
      <c r="I18" s="19">
        <f t="shared" ref="I18:O18" si="1">SUM(I3:I17)</f>
        <v>85</v>
      </c>
      <c r="J18" s="19">
        <f t="shared" si="1"/>
        <v>61</v>
      </c>
      <c r="K18" s="19">
        <f t="shared" si="1"/>
        <v>74</v>
      </c>
      <c r="L18" s="19">
        <f t="shared" si="1"/>
        <v>56</v>
      </c>
      <c r="M18" s="19">
        <f t="shared" si="1"/>
        <v>69</v>
      </c>
      <c r="N18" s="19">
        <f t="shared" si="1"/>
        <v>68</v>
      </c>
      <c r="O18" s="19">
        <f t="shared" si="1"/>
        <v>61</v>
      </c>
    </row>
  </sheetData>
  <mergeCells count="7">
    <mergeCell ref="A1:C1"/>
    <mergeCell ref="A18:C18"/>
    <mergeCell ref="A3:A7"/>
    <mergeCell ref="A8:A10"/>
    <mergeCell ref="A11:A13"/>
    <mergeCell ref="A14:A15"/>
    <mergeCell ref="A16:A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B1" workbookViewId="0">
      <selection activeCell="M2" sqref="M2:M6"/>
    </sheetView>
  </sheetViews>
  <sheetFormatPr defaultColWidth="9" defaultRowHeight="14.4"/>
  <cols>
    <col min="1" max="1" width="25.4444444444444" customWidth="1"/>
    <col min="2" max="2" width="29.6666666666667" customWidth="1"/>
    <col min="3" max="3" width="30.8888888888889" style="1" customWidth="1"/>
    <col min="4" max="4" width="16.8888888888889" customWidth="1"/>
    <col min="5" max="5" width="11.6666666666667" customWidth="1"/>
    <col min="6" max="6" width="12.7777777777778" customWidth="1"/>
  </cols>
  <sheetData>
    <row r="1" ht="27" customHeight="1" spans="1:15">
      <c r="A1" s="13" t="s">
        <v>41</v>
      </c>
      <c r="B1" s="13"/>
      <c r="C1" s="13"/>
      <c r="D1" s="5" t="s">
        <v>9</v>
      </c>
      <c r="E1" s="14" t="s">
        <v>42</v>
      </c>
      <c r="F1" s="14" t="s">
        <v>43</v>
      </c>
      <c r="G1" s="5" t="s">
        <v>44</v>
      </c>
      <c r="H1" s="5" t="s">
        <v>45</v>
      </c>
      <c r="I1" s="5" t="s">
        <v>46</v>
      </c>
      <c r="J1" s="5" t="s">
        <v>47</v>
      </c>
      <c r="K1" s="5" t="s">
        <v>48</v>
      </c>
      <c r="L1" s="5" t="s">
        <v>49</v>
      </c>
      <c r="M1" s="5" t="s">
        <v>50</v>
      </c>
      <c r="N1" s="5" t="s">
        <v>51</v>
      </c>
      <c r="O1" s="5" t="s">
        <v>52</v>
      </c>
    </row>
    <row r="2" ht="28.8" spans="1:15">
      <c r="A2" s="15" t="s">
        <v>65</v>
      </c>
      <c r="B2" s="16" t="s">
        <v>66</v>
      </c>
      <c r="C2" s="17" t="s">
        <v>67</v>
      </c>
      <c r="D2" s="18">
        <v>5</v>
      </c>
      <c r="E2" s="18">
        <v>8</v>
      </c>
      <c r="F2" s="18">
        <v>7</v>
      </c>
      <c r="G2" s="18">
        <v>2</v>
      </c>
      <c r="H2" s="18"/>
      <c r="I2" s="18">
        <v>8</v>
      </c>
      <c r="J2" s="19">
        <v>6</v>
      </c>
      <c r="K2" s="19">
        <v>7</v>
      </c>
      <c r="L2" s="19">
        <v>5</v>
      </c>
      <c r="M2" s="18">
        <v>6</v>
      </c>
      <c r="N2" s="19">
        <v>6</v>
      </c>
      <c r="O2" s="18">
        <v>6</v>
      </c>
    </row>
    <row r="3" ht="43.2" spans="1:15">
      <c r="A3" s="15"/>
      <c r="B3" s="16" t="s">
        <v>68</v>
      </c>
      <c r="C3" s="17" t="s">
        <v>101</v>
      </c>
      <c r="D3" s="18">
        <v>7</v>
      </c>
      <c r="E3" s="18">
        <v>12</v>
      </c>
      <c r="F3" s="18">
        <v>11</v>
      </c>
      <c r="G3" s="18">
        <v>5</v>
      </c>
      <c r="H3" s="18"/>
      <c r="I3" s="18">
        <v>12</v>
      </c>
      <c r="J3" s="19">
        <v>5</v>
      </c>
      <c r="K3" s="19">
        <v>10</v>
      </c>
      <c r="L3" s="19">
        <v>7</v>
      </c>
      <c r="M3" s="18">
        <v>10</v>
      </c>
      <c r="N3" s="19">
        <v>11</v>
      </c>
      <c r="O3" s="18">
        <v>9</v>
      </c>
    </row>
    <row r="4" ht="43.2" spans="1:15">
      <c r="A4" s="15"/>
      <c r="B4" s="16" t="s">
        <v>70</v>
      </c>
      <c r="C4" s="17" t="s">
        <v>71</v>
      </c>
      <c r="D4" s="18">
        <v>6</v>
      </c>
      <c r="E4" s="18">
        <v>12</v>
      </c>
      <c r="F4" s="18">
        <v>11</v>
      </c>
      <c r="G4" s="18">
        <v>3</v>
      </c>
      <c r="H4" s="18"/>
      <c r="I4" s="18">
        <v>10</v>
      </c>
      <c r="J4" s="19">
        <v>5</v>
      </c>
      <c r="K4" s="19">
        <v>8</v>
      </c>
      <c r="L4" s="19">
        <v>7</v>
      </c>
      <c r="M4" s="18">
        <v>10</v>
      </c>
      <c r="N4" s="19">
        <v>9</v>
      </c>
      <c r="O4" s="18">
        <v>7</v>
      </c>
    </row>
    <row r="5" ht="43.2" spans="1:15">
      <c r="A5" s="15"/>
      <c r="B5" s="16" t="s">
        <v>72</v>
      </c>
      <c r="C5" s="17" t="s">
        <v>73</v>
      </c>
      <c r="D5" s="18">
        <v>6</v>
      </c>
      <c r="E5" s="18">
        <v>12</v>
      </c>
      <c r="F5" s="18">
        <v>11</v>
      </c>
      <c r="G5" s="18">
        <v>3</v>
      </c>
      <c r="H5" s="18"/>
      <c r="I5" s="18">
        <v>10</v>
      </c>
      <c r="J5" s="19">
        <v>5</v>
      </c>
      <c r="K5" s="19">
        <v>8</v>
      </c>
      <c r="L5" s="19">
        <v>6</v>
      </c>
      <c r="M5" s="18">
        <v>10</v>
      </c>
      <c r="N5" s="19">
        <v>9</v>
      </c>
      <c r="O5" s="18">
        <v>8</v>
      </c>
    </row>
    <row r="6" ht="28.8" spans="1:15">
      <c r="A6" s="15"/>
      <c r="B6" s="16" t="s">
        <v>74</v>
      </c>
      <c r="C6" s="17" t="s">
        <v>75</v>
      </c>
      <c r="D6" s="18">
        <v>2</v>
      </c>
      <c r="E6" s="18">
        <v>4</v>
      </c>
      <c r="F6" s="18">
        <v>5</v>
      </c>
      <c r="G6" s="18">
        <v>2</v>
      </c>
      <c r="H6" s="18"/>
      <c r="I6" s="18">
        <v>2</v>
      </c>
      <c r="J6" s="19">
        <v>2</v>
      </c>
      <c r="K6" s="19">
        <v>3</v>
      </c>
      <c r="L6" s="15">
        <v>1</v>
      </c>
      <c r="M6" s="18">
        <v>4</v>
      </c>
      <c r="N6" s="19">
        <v>3</v>
      </c>
      <c r="O6" s="18">
        <v>4</v>
      </c>
    </row>
    <row r="7" ht="28.8" spans="1:15">
      <c r="A7" s="15" t="s">
        <v>76</v>
      </c>
      <c r="B7" s="16" t="s">
        <v>77</v>
      </c>
      <c r="C7" s="17" t="s">
        <v>78</v>
      </c>
      <c r="D7" s="18">
        <v>2</v>
      </c>
      <c r="E7" s="18">
        <v>3</v>
      </c>
      <c r="F7" s="18">
        <v>3</v>
      </c>
      <c r="G7" s="18">
        <v>2</v>
      </c>
      <c r="H7" s="18"/>
      <c r="I7" s="18">
        <v>3</v>
      </c>
      <c r="J7" s="19">
        <v>3</v>
      </c>
      <c r="K7" s="19">
        <v>2</v>
      </c>
      <c r="L7" s="19">
        <v>2</v>
      </c>
      <c r="M7" s="18">
        <v>3</v>
      </c>
      <c r="N7" s="19">
        <v>2</v>
      </c>
      <c r="O7" s="18">
        <v>2</v>
      </c>
    </row>
    <row r="8" ht="28.8" spans="1:15">
      <c r="A8" s="15"/>
      <c r="B8" s="16" t="s">
        <v>79</v>
      </c>
      <c r="C8" s="17" t="s">
        <v>80</v>
      </c>
      <c r="D8" s="18">
        <v>2</v>
      </c>
      <c r="E8" s="18">
        <v>3</v>
      </c>
      <c r="F8" s="18">
        <v>3</v>
      </c>
      <c r="G8" s="18">
        <v>2</v>
      </c>
      <c r="H8" s="18"/>
      <c r="I8" s="18">
        <v>3</v>
      </c>
      <c r="J8" s="19">
        <v>2</v>
      </c>
      <c r="K8" s="19">
        <v>3</v>
      </c>
      <c r="L8" s="19">
        <v>1</v>
      </c>
      <c r="M8" s="18">
        <v>3</v>
      </c>
      <c r="N8" s="19">
        <v>2</v>
      </c>
      <c r="O8" s="18">
        <v>2</v>
      </c>
    </row>
    <row r="9" ht="28.8" spans="1:15">
      <c r="A9" s="15"/>
      <c r="B9" s="16" t="s">
        <v>81</v>
      </c>
      <c r="C9" s="17" t="s">
        <v>82</v>
      </c>
      <c r="D9" s="18">
        <v>2</v>
      </c>
      <c r="E9" s="18">
        <v>2</v>
      </c>
      <c r="F9" s="18">
        <v>2</v>
      </c>
      <c r="G9" s="18">
        <v>1</v>
      </c>
      <c r="H9" s="18"/>
      <c r="I9" s="18">
        <v>2</v>
      </c>
      <c r="J9" s="19">
        <v>2</v>
      </c>
      <c r="K9" s="19">
        <v>3</v>
      </c>
      <c r="L9" s="19">
        <v>1</v>
      </c>
      <c r="M9" s="18">
        <v>2</v>
      </c>
      <c r="N9" s="19">
        <v>2</v>
      </c>
      <c r="O9" s="18">
        <v>2</v>
      </c>
    </row>
    <row r="10" ht="72" spans="1:15">
      <c r="A10" s="20" t="s">
        <v>83</v>
      </c>
      <c r="B10" s="16" t="s">
        <v>84</v>
      </c>
      <c r="C10" s="17" t="s">
        <v>85</v>
      </c>
      <c r="D10" s="18">
        <v>2</v>
      </c>
      <c r="E10" s="18">
        <v>2</v>
      </c>
      <c r="F10" s="18">
        <v>3</v>
      </c>
      <c r="G10" s="18">
        <v>2</v>
      </c>
      <c r="H10" s="18"/>
      <c r="I10" s="18">
        <v>2</v>
      </c>
      <c r="J10" s="19">
        <v>2</v>
      </c>
      <c r="K10" s="19">
        <v>3</v>
      </c>
      <c r="L10" s="19">
        <v>2</v>
      </c>
      <c r="M10" s="18">
        <v>3</v>
      </c>
      <c r="N10" s="19">
        <v>3</v>
      </c>
      <c r="O10" s="18">
        <v>2</v>
      </c>
    </row>
    <row r="11" spans="1:15">
      <c r="A11" s="20"/>
      <c r="B11" s="16" t="s">
        <v>86</v>
      </c>
      <c r="C11" s="17" t="s">
        <v>87</v>
      </c>
      <c r="D11" s="18">
        <v>1</v>
      </c>
      <c r="E11" s="18">
        <v>3</v>
      </c>
      <c r="F11" s="18">
        <v>3</v>
      </c>
      <c r="G11" s="18">
        <v>1</v>
      </c>
      <c r="H11" s="18"/>
      <c r="I11" s="18">
        <v>3</v>
      </c>
      <c r="J11" s="19">
        <v>1</v>
      </c>
      <c r="K11" s="19">
        <v>2</v>
      </c>
      <c r="L11" s="19">
        <v>1</v>
      </c>
      <c r="M11" s="18">
        <v>3</v>
      </c>
      <c r="N11" s="19">
        <v>1</v>
      </c>
      <c r="O11" s="18">
        <v>1</v>
      </c>
    </row>
    <row r="12" ht="28.8" spans="1:15">
      <c r="A12" s="20"/>
      <c r="B12" s="16" t="s">
        <v>88</v>
      </c>
      <c r="C12" s="17" t="s">
        <v>89</v>
      </c>
      <c r="D12" s="18">
        <v>0</v>
      </c>
      <c r="E12" s="18">
        <v>3</v>
      </c>
      <c r="F12" s="18">
        <v>3</v>
      </c>
      <c r="G12" s="18">
        <v>0</v>
      </c>
      <c r="H12" s="18"/>
      <c r="I12" s="18">
        <v>3</v>
      </c>
      <c r="J12" s="19">
        <v>1</v>
      </c>
      <c r="K12" s="19">
        <v>2</v>
      </c>
      <c r="L12" s="19">
        <v>1</v>
      </c>
      <c r="M12" s="18">
        <v>3</v>
      </c>
      <c r="N12" s="19">
        <v>2</v>
      </c>
      <c r="O12" s="18">
        <v>1</v>
      </c>
    </row>
    <row r="13" ht="57.6" spans="1:15">
      <c r="A13" s="20" t="s">
        <v>90</v>
      </c>
      <c r="B13" s="16" t="s">
        <v>91</v>
      </c>
      <c r="C13" s="17" t="s">
        <v>92</v>
      </c>
      <c r="D13" s="18">
        <v>3</v>
      </c>
      <c r="E13" s="18">
        <v>4</v>
      </c>
      <c r="F13" s="18">
        <v>3</v>
      </c>
      <c r="G13" s="18">
        <v>2</v>
      </c>
      <c r="H13" s="18"/>
      <c r="I13" s="18">
        <v>4</v>
      </c>
      <c r="J13" s="19">
        <v>2</v>
      </c>
      <c r="K13" s="19">
        <v>3</v>
      </c>
      <c r="L13" s="19">
        <v>2</v>
      </c>
      <c r="M13" s="18">
        <v>3</v>
      </c>
      <c r="N13" s="19">
        <v>3</v>
      </c>
      <c r="O13" s="18">
        <v>2</v>
      </c>
    </row>
    <row r="14" ht="43.2" spans="1:15">
      <c r="A14" s="21"/>
      <c r="B14" s="16" t="s">
        <v>93</v>
      </c>
      <c r="C14" s="17" t="s">
        <v>94</v>
      </c>
      <c r="D14" s="18">
        <v>3</v>
      </c>
      <c r="E14" s="18">
        <v>3</v>
      </c>
      <c r="F14" s="18">
        <v>3</v>
      </c>
      <c r="G14" s="18">
        <v>2</v>
      </c>
      <c r="H14" s="18"/>
      <c r="I14" s="18">
        <v>4</v>
      </c>
      <c r="J14" s="19">
        <v>2</v>
      </c>
      <c r="K14" s="19">
        <v>2</v>
      </c>
      <c r="L14" s="19">
        <v>2</v>
      </c>
      <c r="M14" s="18">
        <v>2</v>
      </c>
      <c r="N14" s="19">
        <v>2</v>
      </c>
      <c r="O14" s="18">
        <v>2</v>
      </c>
    </row>
    <row r="15" ht="28.8" spans="1:15">
      <c r="A15" s="20" t="s">
        <v>95</v>
      </c>
      <c r="B15" s="16" t="s">
        <v>96</v>
      </c>
      <c r="C15" s="17" t="s">
        <v>97</v>
      </c>
      <c r="D15" s="18">
        <v>2</v>
      </c>
      <c r="E15" s="18">
        <v>3</v>
      </c>
      <c r="F15" s="18">
        <v>3</v>
      </c>
      <c r="G15" s="18">
        <v>1</v>
      </c>
      <c r="H15" s="18"/>
      <c r="I15" s="18">
        <v>2</v>
      </c>
      <c r="J15" s="19">
        <v>2</v>
      </c>
      <c r="K15" s="19">
        <v>3</v>
      </c>
      <c r="L15" s="19">
        <v>1</v>
      </c>
      <c r="M15" s="18">
        <v>2</v>
      </c>
      <c r="N15" s="19">
        <v>2</v>
      </c>
      <c r="O15" s="18">
        <v>2</v>
      </c>
    </row>
    <row r="16" ht="72" spans="1:15">
      <c r="A16" s="20"/>
      <c r="B16" s="16" t="s">
        <v>98</v>
      </c>
      <c r="C16" s="17" t="s">
        <v>99</v>
      </c>
      <c r="D16" s="18">
        <v>3</v>
      </c>
      <c r="E16" s="18">
        <v>4</v>
      </c>
      <c r="F16" s="18">
        <v>4</v>
      </c>
      <c r="G16" s="18">
        <v>2</v>
      </c>
      <c r="H16" s="18"/>
      <c r="I16" s="18">
        <v>3</v>
      </c>
      <c r="J16" s="19">
        <v>3</v>
      </c>
      <c r="K16" s="19">
        <v>3</v>
      </c>
      <c r="L16" s="19">
        <v>2</v>
      </c>
      <c r="M16" s="18">
        <v>4</v>
      </c>
      <c r="N16" s="19">
        <v>3</v>
      </c>
      <c r="O16" s="18">
        <v>3</v>
      </c>
    </row>
    <row r="17" customFormat="1" ht="34" customHeight="1" spans="1:15">
      <c r="A17" s="22" t="s">
        <v>100</v>
      </c>
      <c r="B17" s="22"/>
      <c r="C17" s="22"/>
      <c r="D17" s="18">
        <f>SUM(D2:D16)</f>
        <v>46</v>
      </c>
      <c r="E17" s="18">
        <f>SUM(E2:E16)</f>
        <v>78</v>
      </c>
      <c r="F17" s="18">
        <f>SUM(F2:F16)</f>
        <v>75</v>
      </c>
      <c r="G17" s="18">
        <f t="shared" ref="G17:O17" si="0">SUM(G2:G16)</f>
        <v>30</v>
      </c>
      <c r="H17" s="18">
        <f t="shared" si="0"/>
        <v>0</v>
      </c>
      <c r="I17" s="18">
        <f t="shared" si="0"/>
        <v>71</v>
      </c>
      <c r="J17" s="18">
        <f t="shared" si="0"/>
        <v>43</v>
      </c>
      <c r="K17" s="18">
        <f t="shared" si="0"/>
        <v>62</v>
      </c>
      <c r="L17" s="18">
        <f t="shared" si="0"/>
        <v>41</v>
      </c>
      <c r="M17" s="18">
        <f t="shared" si="0"/>
        <v>68</v>
      </c>
      <c r="N17" s="18">
        <f t="shared" si="0"/>
        <v>60</v>
      </c>
      <c r="O17" s="18">
        <f t="shared" si="0"/>
        <v>53</v>
      </c>
    </row>
  </sheetData>
  <mergeCells count="7">
    <mergeCell ref="A1:C1"/>
    <mergeCell ref="A17:C17"/>
    <mergeCell ref="A2:A6"/>
    <mergeCell ref="A7:A9"/>
    <mergeCell ref="A10:A12"/>
    <mergeCell ref="A13:A14"/>
    <mergeCell ref="A15:A1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M17" sqref="M17"/>
    </sheetView>
  </sheetViews>
  <sheetFormatPr defaultColWidth="9" defaultRowHeight="14.4"/>
  <cols>
    <col min="1" max="3" width="23.6666666666667" style="1" customWidth="1"/>
  </cols>
  <sheetData>
    <row r="1" ht="26" customHeight="1" spans="1:15">
      <c r="A1" s="2" t="s">
        <v>41</v>
      </c>
      <c r="B1" s="2"/>
      <c r="C1" s="2"/>
      <c r="D1" s="3" t="s">
        <v>9</v>
      </c>
      <c r="E1" s="4" t="s">
        <v>102</v>
      </c>
      <c r="F1" s="4" t="s">
        <v>43</v>
      </c>
      <c r="G1" s="3" t="s">
        <v>44</v>
      </c>
      <c r="H1" s="5" t="s">
        <v>45</v>
      </c>
      <c r="I1" s="3" t="s">
        <v>46</v>
      </c>
      <c r="J1" s="3" t="s">
        <v>47</v>
      </c>
      <c r="K1" s="3" t="s">
        <v>48</v>
      </c>
      <c r="L1" s="5" t="s">
        <v>49</v>
      </c>
      <c r="M1" s="5" t="s">
        <v>50</v>
      </c>
      <c r="N1" s="3" t="s">
        <v>51</v>
      </c>
      <c r="O1" s="3" t="s">
        <v>52</v>
      </c>
    </row>
    <row r="2" ht="28.8" spans="1:15">
      <c r="A2" s="6" t="s">
        <v>65</v>
      </c>
      <c r="B2" s="7" t="s">
        <v>66</v>
      </c>
      <c r="C2" s="1" t="s">
        <v>67</v>
      </c>
      <c r="D2" s="8">
        <v>5</v>
      </c>
      <c r="E2" s="8">
        <v>8</v>
      </c>
      <c r="F2" s="8">
        <v>8</v>
      </c>
      <c r="G2" s="8">
        <v>4</v>
      </c>
      <c r="I2" s="8">
        <v>5</v>
      </c>
      <c r="J2" s="8">
        <v>6</v>
      </c>
      <c r="K2" s="8">
        <v>7</v>
      </c>
      <c r="L2" s="8">
        <v>5</v>
      </c>
      <c r="M2" s="8">
        <v>5</v>
      </c>
      <c r="N2" s="8">
        <v>6</v>
      </c>
      <c r="O2" s="8">
        <v>6</v>
      </c>
    </row>
    <row r="3" ht="57.6" spans="1:15">
      <c r="A3" s="6"/>
      <c r="B3" s="7" t="s">
        <v>68</v>
      </c>
      <c r="C3" s="1" t="s">
        <v>69</v>
      </c>
      <c r="D3" s="8">
        <v>7</v>
      </c>
      <c r="E3" s="8">
        <v>12</v>
      </c>
      <c r="F3" s="8">
        <v>13</v>
      </c>
      <c r="G3" s="8">
        <v>6</v>
      </c>
      <c r="I3" s="8">
        <v>12</v>
      </c>
      <c r="J3" s="8">
        <v>8</v>
      </c>
      <c r="K3" s="8">
        <v>10</v>
      </c>
      <c r="L3" s="8">
        <v>7</v>
      </c>
      <c r="M3" s="8">
        <v>6</v>
      </c>
      <c r="N3" s="8">
        <v>11</v>
      </c>
      <c r="O3" s="8">
        <v>10</v>
      </c>
    </row>
    <row r="4" ht="57.6" spans="1:15">
      <c r="A4" s="6"/>
      <c r="B4" s="7" t="s">
        <v>70</v>
      </c>
      <c r="C4" s="1" t="s">
        <v>71</v>
      </c>
      <c r="D4" s="8">
        <v>7</v>
      </c>
      <c r="E4" s="8">
        <v>11</v>
      </c>
      <c r="F4" s="8">
        <v>12</v>
      </c>
      <c r="G4" s="8">
        <v>5</v>
      </c>
      <c r="I4" s="8">
        <v>11</v>
      </c>
      <c r="J4" s="8">
        <v>7</v>
      </c>
      <c r="K4" s="8">
        <v>8</v>
      </c>
      <c r="L4" s="8">
        <v>7</v>
      </c>
      <c r="M4" s="8">
        <v>5</v>
      </c>
      <c r="N4" s="8">
        <v>9</v>
      </c>
      <c r="O4" s="8">
        <v>12</v>
      </c>
    </row>
    <row r="5" ht="57.6" spans="1:15">
      <c r="A5" s="6"/>
      <c r="B5" s="7" t="s">
        <v>72</v>
      </c>
      <c r="C5" s="1" t="s">
        <v>73</v>
      </c>
      <c r="D5" s="8">
        <v>7</v>
      </c>
      <c r="E5" s="8">
        <v>12</v>
      </c>
      <c r="F5" s="8">
        <v>12</v>
      </c>
      <c r="G5" s="8">
        <v>6</v>
      </c>
      <c r="I5" s="8">
        <v>7</v>
      </c>
      <c r="J5" s="8">
        <v>7</v>
      </c>
      <c r="K5" s="8">
        <v>8</v>
      </c>
      <c r="L5" s="8">
        <v>6</v>
      </c>
      <c r="M5" s="8">
        <v>6</v>
      </c>
      <c r="N5" s="8">
        <v>9</v>
      </c>
      <c r="O5" s="8">
        <v>10</v>
      </c>
    </row>
    <row r="6" ht="28.8" spans="1:15">
      <c r="A6" s="6"/>
      <c r="B6" s="7" t="s">
        <v>74</v>
      </c>
      <c r="C6" s="1" t="s">
        <v>75</v>
      </c>
      <c r="D6" s="8">
        <v>2</v>
      </c>
      <c r="E6" s="8">
        <v>4</v>
      </c>
      <c r="F6" s="8">
        <v>4</v>
      </c>
      <c r="G6" s="8">
        <v>1</v>
      </c>
      <c r="I6" s="8">
        <v>1</v>
      </c>
      <c r="J6" s="8">
        <v>2</v>
      </c>
      <c r="K6" s="8">
        <v>3</v>
      </c>
      <c r="L6" s="6">
        <v>1</v>
      </c>
      <c r="M6" s="8">
        <v>2</v>
      </c>
      <c r="N6" s="8">
        <v>3</v>
      </c>
      <c r="O6" s="8">
        <v>3</v>
      </c>
    </row>
    <row r="7" ht="43.2" spans="1:15">
      <c r="A7" s="6" t="s">
        <v>76</v>
      </c>
      <c r="B7" s="7" t="s">
        <v>77</v>
      </c>
      <c r="C7" s="1" t="s">
        <v>78</v>
      </c>
      <c r="D7" s="8">
        <v>3</v>
      </c>
      <c r="E7" s="8">
        <v>3</v>
      </c>
      <c r="F7" s="8">
        <v>3</v>
      </c>
      <c r="G7" s="8">
        <v>3</v>
      </c>
      <c r="I7" s="8">
        <v>2</v>
      </c>
      <c r="J7" s="8">
        <v>3</v>
      </c>
      <c r="K7" s="8">
        <v>3</v>
      </c>
      <c r="L7" s="8">
        <v>2</v>
      </c>
      <c r="M7" s="8">
        <v>2</v>
      </c>
      <c r="N7" s="8">
        <v>2</v>
      </c>
      <c r="O7" s="8">
        <v>2</v>
      </c>
    </row>
    <row r="8" ht="43.2" spans="1:15">
      <c r="A8" s="6"/>
      <c r="B8" s="7" t="s">
        <v>79</v>
      </c>
      <c r="C8" s="1" t="s">
        <v>80</v>
      </c>
      <c r="D8" s="8">
        <v>2</v>
      </c>
      <c r="E8" s="8">
        <v>2</v>
      </c>
      <c r="F8" s="8">
        <v>2</v>
      </c>
      <c r="G8" s="8">
        <v>1</v>
      </c>
      <c r="I8" s="8">
        <v>2</v>
      </c>
      <c r="J8" s="8">
        <v>2</v>
      </c>
      <c r="K8" s="8">
        <v>3</v>
      </c>
      <c r="L8" s="8">
        <v>1</v>
      </c>
      <c r="M8" s="8">
        <v>1</v>
      </c>
      <c r="N8" s="8">
        <v>2</v>
      </c>
      <c r="O8" s="8">
        <v>2</v>
      </c>
    </row>
    <row r="9" ht="28.8" spans="1:15">
      <c r="A9" s="6"/>
      <c r="B9" s="7" t="s">
        <v>81</v>
      </c>
      <c r="C9" s="1" t="s">
        <v>82</v>
      </c>
      <c r="D9" s="8">
        <v>2</v>
      </c>
      <c r="E9" s="8">
        <v>2</v>
      </c>
      <c r="F9" s="8">
        <v>2</v>
      </c>
      <c r="G9" s="8">
        <v>2</v>
      </c>
      <c r="I9" s="8">
        <v>2</v>
      </c>
      <c r="J9" s="8">
        <v>2</v>
      </c>
      <c r="K9" s="8">
        <v>3</v>
      </c>
      <c r="L9" s="8">
        <v>1</v>
      </c>
      <c r="M9" s="8">
        <v>1</v>
      </c>
      <c r="N9" s="8">
        <v>1</v>
      </c>
      <c r="O9" s="8">
        <v>2</v>
      </c>
    </row>
    <row r="10" ht="86.4" spans="1:15">
      <c r="A10" s="9" t="s">
        <v>83</v>
      </c>
      <c r="B10" s="7" t="s">
        <v>84</v>
      </c>
      <c r="C10" s="1" t="s">
        <v>85</v>
      </c>
      <c r="D10" s="8">
        <v>2</v>
      </c>
      <c r="E10" s="8">
        <v>2</v>
      </c>
      <c r="F10" s="8">
        <v>3</v>
      </c>
      <c r="G10" s="8">
        <v>2</v>
      </c>
      <c r="I10" s="8">
        <v>2</v>
      </c>
      <c r="J10" s="8">
        <v>2</v>
      </c>
      <c r="K10" s="8">
        <v>3</v>
      </c>
      <c r="L10" s="8">
        <v>2</v>
      </c>
      <c r="M10" s="8">
        <v>2</v>
      </c>
      <c r="N10" s="8">
        <v>2</v>
      </c>
      <c r="O10" s="8">
        <v>2</v>
      </c>
    </row>
    <row r="11" ht="28.8" spans="1:15">
      <c r="A11" s="9"/>
      <c r="B11" s="7" t="s">
        <v>86</v>
      </c>
      <c r="C11" s="1" t="s">
        <v>87</v>
      </c>
      <c r="D11" s="8">
        <v>1</v>
      </c>
      <c r="E11" s="8">
        <v>1</v>
      </c>
      <c r="F11" s="8">
        <v>1</v>
      </c>
      <c r="G11" s="8">
        <v>1</v>
      </c>
      <c r="I11" s="8">
        <v>1</v>
      </c>
      <c r="J11" s="8">
        <v>1</v>
      </c>
      <c r="K11" s="8">
        <v>2</v>
      </c>
      <c r="L11" s="8">
        <v>1</v>
      </c>
      <c r="M11" s="6">
        <v>1</v>
      </c>
      <c r="N11" s="8">
        <v>1</v>
      </c>
      <c r="O11" s="8">
        <v>1</v>
      </c>
    </row>
    <row r="12" ht="43.2" spans="1:15">
      <c r="A12" s="9"/>
      <c r="B12" s="7" t="s">
        <v>88</v>
      </c>
      <c r="C12" s="1" t="s">
        <v>89</v>
      </c>
      <c r="D12" s="8">
        <v>1</v>
      </c>
      <c r="E12" s="8">
        <v>1</v>
      </c>
      <c r="F12" s="8">
        <v>1</v>
      </c>
      <c r="G12" s="8">
        <v>1</v>
      </c>
      <c r="I12" s="8">
        <v>1</v>
      </c>
      <c r="J12" s="8">
        <v>1</v>
      </c>
      <c r="K12" s="8">
        <v>2</v>
      </c>
      <c r="L12" s="8">
        <v>1</v>
      </c>
      <c r="M12" s="8">
        <v>1</v>
      </c>
      <c r="N12" s="8">
        <v>2</v>
      </c>
      <c r="O12" s="8">
        <v>1</v>
      </c>
    </row>
    <row r="13" ht="72" spans="1:15">
      <c r="A13" s="9" t="s">
        <v>90</v>
      </c>
      <c r="B13" s="7" t="s">
        <v>91</v>
      </c>
      <c r="C13" s="1" t="s">
        <v>92</v>
      </c>
      <c r="D13" s="8">
        <v>2</v>
      </c>
      <c r="E13" s="8">
        <v>4</v>
      </c>
      <c r="F13" s="8">
        <v>4</v>
      </c>
      <c r="G13" s="8">
        <v>2</v>
      </c>
      <c r="I13" s="8">
        <v>4</v>
      </c>
      <c r="J13" s="8">
        <v>2</v>
      </c>
      <c r="K13" s="8">
        <v>3</v>
      </c>
      <c r="L13" s="8">
        <v>3</v>
      </c>
      <c r="M13" s="8">
        <v>2</v>
      </c>
      <c r="N13" s="8">
        <v>3</v>
      </c>
      <c r="O13" s="8">
        <v>3</v>
      </c>
    </row>
    <row r="14" ht="57.6" spans="1:15">
      <c r="A14" s="10"/>
      <c r="B14" s="7" t="s">
        <v>93</v>
      </c>
      <c r="C14" s="1" t="s">
        <v>94</v>
      </c>
      <c r="D14" s="8">
        <v>2</v>
      </c>
      <c r="E14" s="8">
        <v>3</v>
      </c>
      <c r="F14" s="8">
        <v>3</v>
      </c>
      <c r="G14" s="8">
        <v>2</v>
      </c>
      <c r="I14" s="8">
        <v>4</v>
      </c>
      <c r="J14" s="8">
        <v>2</v>
      </c>
      <c r="K14" s="8">
        <v>2</v>
      </c>
      <c r="L14" s="8">
        <v>3</v>
      </c>
      <c r="M14" s="8">
        <v>2</v>
      </c>
      <c r="N14" s="8">
        <v>2</v>
      </c>
      <c r="O14" s="8">
        <v>2</v>
      </c>
    </row>
    <row r="15" ht="43.2" spans="1:15">
      <c r="A15" s="9" t="s">
        <v>95</v>
      </c>
      <c r="B15" s="7" t="s">
        <v>96</v>
      </c>
      <c r="C15" s="1" t="s">
        <v>97</v>
      </c>
      <c r="D15" s="8">
        <v>2</v>
      </c>
      <c r="E15" s="8">
        <v>2</v>
      </c>
      <c r="F15" s="8">
        <v>2</v>
      </c>
      <c r="G15" s="8">
        <v>1</v>
      </c>
      <c r="I15" s="8">
        <v>2</v>
      </c>
      <c r="J15" s="8">
        <v>2</v>
      </c>
      <c r="K15" s="8">
        <v>2</v>
      </c>
      <c r="L15" s="8">
        <v>2</v>
      </c>
      <c r="M15" s="8">
        <v>2</v>
      </c>
      <c r="N15" s="8">
        <v>2</v>
      </c>
      <c r="O15" s="8">
        <v>2</v>
      </c>
    </row>
    <row r="16" ht="100.8" spans="1:15">
      <c r="A16" s="9"/>
      <c r="B16" s="7" t="s">
        <v>98</v>
      </c>
      <c r="C16" s="1" t="s">
        <v>99</v>
      </c>
      <c r="D16" s="8">
        <v>3</v>
      </c>
      <c r="E16" s="8">
        <v>4</v>
      </c>
      <c r="F16" s="8">
        <v>4</v>
      </c>
      <c r="G16" s="8">
        <v>2</v>
      </c>
      <c r="I16" s="8">
        <v>3</v>
      </c>
      <c r="J16" s="8">
        <v>3</v>
      </c>
      <c r="K16" s="8">
        <v>3</v>
      </c>
      <c r="L16" s="8">
        <v>3</v>
      </c>
      <c r="M16" s="8">
        <v>3</v>
      </c>
      <c r="N16" s="8">
        <v>3</v>
      </c>
      <c r="O16" s="8">
        <v>4</v>
      </c>
    </row>
    <row r="17" spans="1:15">
      <c r="A17" s="11" t="s">
        <v>100</v>
      </c>
      <c r="B17" s="11"/>
      <c r="C17" s="11"/>
      <c r="D17" s="8">
        <f t="shared" ref="D17:O17" si="0">SUM(D2:D16)</f>
        <v>48</v>
      </c>
      <c r="E17" s="12">
        <f t="shared" si="0"/>
        <v>71</v>
      </c>
      <c r="F17" s="12">
        <f t="shared" si="0"/>
        <v>74</v>
      </c>
      <c r="G17" s="8">
        <f t="shared" si="0"/>
        <v>39</v>
      </c>
      <c r="H17" s="8">
        <f t="shared" si="0"/>
        <v>0</v>
      </c>
      <c r="I17" s="12">
        <f t="shared" si="0"/>
        <v>59</v>
      </c>
      <c r="J17" s="8">
        <f t="shared" si="0"/>
        <v>50</v>
      </c>
      <c r="K17" s="12">
        <f t="shared" si="0"/>
        <v>62</v>
      </c>
      <c r="L17" s="8">
        <f t="shared" si="0"/>
        <v>45</v>
      </c>
      <c r="M17" s="8">
        <f t="shared" si="0"/>
        <v>41</v>
      </c>
      <c r="N17" s="12">
        <f t="shared" si="0"/>
        <v>58</v>
      </c>
      <c r="O17" s="12">
        <f t="shared" si="0"/>
        <v>62</v>
      </c>
    </row>
  </sheetData>
  <mergeCells count="7">
    <mergeCell ref="A1:C1"/>
    <mergeCell ref="A17:C17"/>
    <mergeCell ref="A2:A6"/>
    <mergeCell ref="A7:A9"/>
    <mergeCell ref="A10:A12"/>
    <mergeCell ref="A13:A14"/>
    <mergeCell ref="A15:A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评审结果</vt:lpstr>
      <vt:lpstr>裁判一</vt:lpstr>
      <vt:lpstr>裁判二</vt:lpstr>
      <vt:lpstr>裁判三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何雄</cp:lastModifiedBy>
  <dcterms:created xsi:type="dcterms:W3CDTF">2023-05-12T11:15:00Z</dcterms:created>
  <dcterms:modified xsi:type="dcterms:W3CDTF">2026-04-30T01:42:02Z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82F2C16E2836484B9B58DC20EFE01B21_13</vt:lpwstr>
  </property>
  <property fmtid="{D5CDD505-2E9C-101B-9397-08002B2CF9AE}" pid="4" name="CalculationRule">
    <vt:i4>0</vt:i4>
  </property>
</Properties>
</file>